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3" i="1" s="1"/>
  <c r="F34" i="11160"/>
  <c r="C33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3" i="1" s="1"/>
  <c r="F12" i="11160"/>
  <c r="A28" i="11160" s="1"/>
  <c r="F22" i="11160"/>
  <c r="G33" i="1" s="1"/>
  <c r="H33" i="1" s="1"/>
  <c r="F33" i="1" s="1"/>
  <c r="B33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<sst xmlns="http://schemas.openxmlformats.org/spreadsheetml/2006/main" count="57" uniqueCount="33">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</sst>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3506400"/>
        <c:axId val="-36351020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509120"/>
        <c:axId val="-363508576"/>
      </c:lineChart>
      <c:catAx>
        <c:axId val="-36350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6351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351020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63506400"/>
        <c:crosses val="autoZero"/>
        <c:crossBetween val="between"/>
        <c:majorUnit val="100"/>
      </c:valAx>
      <c:catAx>
        <c:axId val="-3635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63508576"/>
        <c:crosses val="autoZero"/>
        <c:auto val="0"/>
        <c:lblAlgn val="ctr"/>
        <c:lblOffset val="100"/>
        <c:noMultiLvlLbl val="0"/>
      </c:catAx>
      <c:valAx>
        <c:axId val="-36350857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635091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N19" sqref="N1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43525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42705</v>
      </c>
      <c r="B6" s="37">
        <v>4144</v>
      </c>
      <c r="C6" s="38">
        <v>306.75500000000005</v>
      </c>
      <c r="D6" s="38">
        <v>301.35199999999998</v>
      </c>
      <c r="E6" s="38">
        <v>5.4029999999999996</v>
      </c>
      <c r="F6" s="38"/>
      <c r="G6" s="41">
        <v>3741.33</v>
      </c>
      <c r="H6" s="38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3" si="0">H7-E7</f>
        <v>2.3500000000002217</v>
      </c>
      <c r="G7" s="40">
        <v>3767.3870000000002</v>
      </c>
      <c r="H7" s="39">
        <f t="shared" ref="H7:H33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61">
        <v>43525</v>
      </c>
      <c r="B33" s="62">
        <f>'Stat. détaillée'!F12</f>
        <v>3868</v>
      </c>
      <c r="C33" s="63">
        <f>'Stat. détaillée'!F34</f>
        <v>326.06599999999997</v>
      </c>
      <c r="D33" s="63">
        <f>'Stat. détaillée'!F35</f>
        <v>307.73100000000005</v>
      </c>
      <c r="E33" s="63">
        <f>'Stat. détaillée'!F36</f>
        <v>18.334999999999923</v>
      </c>
      <c r="F33" s="63">
        <f t="shared" si="0"/>
        <v>69.46000000000106</v>
      </c>
      <c r="G33" s="64">
        <f>'Stat. détaillée'!F22</f>
        <v>4350.4490000000005</v>
      </c>
      <c r="H33" s="63">
        <f t="shared" si="1"/>
        <v>87.795000000000982</v>
      </c>
    </row>
    <row r="34" spans="1:8" ht="18" customHeight="1" x14ac:dyDescent="0.2">
      <c r="A34" s="17" t="s">
        <v>32</v>
      </c>
      <c r="E34" s="28"/>
      <c r="F34" s="28"/>
      <c r="G34" s="28"/>
      <c r="H34" s="28"/>
    </row>
    <row r="35" spans="1:8" ht="18" customHeight="1" x14ac:dyDescent="0.2">
      <c r="E35" s="26"/>
      <c r="F35" s="26"/>
    </row>
    <row r="36" spans="1:8" ht="18" customHeight="1" x14ac:dyDescent="0.2"/>
    <row r="37" spans="1:8" ht="18" customHeight="1" x14ac:dyDescent="0.2"/>
    <row r="38" spans="1:8" ht="18" customHeight="1" x14ac:dyDescent="0.2">
      <c r="E38" s="25"/>
      <c r="F38" s="25"/>
    </row>
    <row r="39" spans="1:8" ht="18" customHeight="1" x14ac:dyDescent="0.2">
      <c r="E39" s="25"/>
      <c r="F39" s="25"/>
    </row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B27" sqref="B27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43525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939</v>
      </c>
      <c r="C8" s="7">
        <v>866</v>
      </c>
      <c r="D8" s="7">
        <v>0</v>
      </c>
      <c r="E8" s="7">
        <v>0</v>
      </c>
      <c r="F8" s="7">
        <f>B8+C8+D8+E8</f>
        <v>1805</v>
      </c>
    </row>
    <row r="9" spans="1:8" ht="18" customHeight="1" x14ac:dyDescent="0.2">
      <c r="A9" s="3" t="s">
        <v>27</v>
      </c>
      <c r="B9" s="7">
        <v>145</v>
      </c>
      <c r="C9" s="7">
        <v>144</v>
      </c>
      <c r="D9" s="7">
        <v>2</v>
      </c>
      <c r="E9" s="7">
        <v>0</v>
      </c>
      <c r="F9" s="7">
        <f t="shared" ref="F9:F11" si="0">B9+C9+D9+E9</f>
        <v>291</v>
      </c>
    </row>
    <row r="10" spans="1:8" ht="18" customHeight="1" x14ac:dyDescent="0.2">
      <c r="A10" s="3" t="s">
        <v>25</v>
      </c>
      <c r="B10" s="7">
        <v>322</v>
      </c>
      <c r="C10" s="7">
        <v>1141</v>
      </c>
      <c r="D10" s="7">
        <v>40</v>
      </c>
      <c r="E10" s="7">
        <v>0</v>
      </c>
      <c r="F10" s="7">
        <f t="shared" si="0"/>
        <v>1503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269</v>
      </c>
      <c r="F11" s="7">
        <f t="shared" si="0"/>
        <v>269</v>
      </c>
    </row>
    <row r="12" spans="1:8" ht="18" customHeight="1" x14ac:dyDescent="0.2">
      <c r="A12" s="4" t="s">
        <v>10</v>
      </c>
      <c r="B12" s="7">
        <f>SUM(B8:B11)</f>
        <v>1406</v>
      </c>
      <c r="C12" s="7">
        <f t="shared" ref="C12:E12" si="1">SUM(C8:C11)</f>
        <v>2151</v>
      </c>
      <c r="D12" s="7">
        <f t="shared" si="1"/>
        <v>42</v>
      </c>
      <c r="E12" s="7">
        <f t="shared" si="1"/>
        <v>269</v>
      </c>
      <c r="F12" s="6">
        <f>SUM(F8:F11)</f>
        <v>3868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616.33000000000004</v>
      </c>
      <c r="C18" s="47">
        <v>2996.9050000000002</v>
      </c>
      <c r="D18" s="47">
        <v>0</v>
      </c>
      <c r="E18" s="47">
        <v>0</v>
      </c>
      <c r="F18" s="34">
        <f>SUM(B18:E18)</f>
        <v>3613.2350000000001</v>
      </c>
    </row>
    <row r="19" spans="1:7" ht="18" customHeight="1" x14ac:dyDescent="0.2">
      <c r="A19" s="3" t="s">
        <v>27</v>
      </c>
      <c r="B19" s="47">
        <v>47.006999999999998</v>
      </c>
      <c r="C19" s="47">
        <v>92.516999999999996</v>
      </c>
      <c r="D19" s="47">
        <v>0.439</v>
      </c>
      <c r="E19" s="47">
        <v>0</v>
      </c>
      <c r="F19" s="34">
        <f t="shared" ref="F19:F21" si="2">SUM(B19:E19)</f>
        <v>139.96299999999999</v>
      </c>
    </row>
    <row r="20" spans="1:7" ht="18" customHeight="1" x14ac:dyDescent="0.2">
      <c r="A20" s="3" t="s">
        <v>25</v>
      </c>
      <c r="B20" s="47">
        <v>177.68100000000001</v>
      </c>
      <c r="C20" s="47">
        <v>335.27300000000002</v>
      </c>
      <c r="D20" s="47">
        <v>27.577999999999999</v>
      </c>
      <c r="E20" s="47">
        <v>0</v>
      </c>
      <c r="F20" s="34">
        <f t="shared" si="2"/>
        <v>540.53200000000004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56.719000000000001</v>
      </c>
      <c r="F21" s="34">
        <f t="shared" si="2"/>
        <v>56.719000000000001</v>
      </c>
    </row>
    <row r="22" spans="1:7" ht="16.5" customHeight="1" x14ac:dyDescent="0.2">
      <c r="A22" s="4" t="s">
        <v>10</v>
      </c>
      <c r="B22" s="34">
        <f>SUM(B18:B21)</f>
        <v>841.01800000000003</v>
      </c>
      <c r="C22" s="34">
        <f>SUM(C18:C21)</f>
        <v>3424.6950000000002</v>
      </c>
      <c r="D22" s="34">
        <f>SUM(D18:D21)</f>
        <v>28.016999999999999</v>
      </c>
      <c r="E22" s="34">
        <f>SUM(E18:E21)</f>
        <v>56.719000000000001</v>
      </c>
      <c r="F22" s="42">
        <f>SUM(F18:F21)</f>
        <v>4350.4490000000005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3868</v>
      </c>
      <c r="B28" s="45">
        <v>2513</v>
      </c>
      <c r="C28" s="45">
        <v>1355</v>
      </c>
      <c r="D28" s="45">
        <v>13562</v>
      </c>
      <c r="E28" s="46">
        <v>14917</v>
      </c>
      <c r="F28" s="49">
        <v>4016.18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33.811</v>
      </c>
      <c r="C34" s="47">
        <v>291.78399999999999</v>
      </c>
      <c r="D34" s="47">
        <v>0.20399999999999999</v>
      </c>
      <c r="E34" s="47">
        <v>0.26700000000000002</v>
      </c>
      <c r="F34" s="47">
        <f>SUM(B34:E34)</f>
        <v>326.06599999999997</v>
      </c>
    </row>
    <row r="35" spans="1:12" ht="18" customHeight="1" x14ac:dyDescent="0.2">
      <c r="A35" s="55" t="s">
        <v>17</v>
      </c>
      <c r="B35" s="47">
        <v>32.085999999999999</v>
      </c>
      <c r="C35" s="47">
        <v>274.93</v>
      </c>
      <c r="D35" s="47">
        <v>0.34599999999999997</v>
      </c>
      <c r="E35" s="47">
        <v>0.36899999999999999</v>
      </c>
      <c r="F35" s="47">
        <f>SUM(B35:E35)</f>
        <v>307.73100000000005</v>
      </c>
    </row>
    <row r="36" spans="1:12" ht="18" customHeight="1" x14ac:dyDescent="0.2">
      <c r="A36" s="56" t="s">
        <v>18</v>
      </c>
      <c r="B36" s="47">
        <f>B34-B35</f>
        <v>1.7250000000000014</v>
      </c>
      <c r="C36" s="47">
        <f>C34-C35</f>
        <v>16.853999999999985</v>
      </c>
      <c r="D36" s="47">
        <f>D34-D35</f>
        <v>-0.14199999999999999</v>
      </c>
      <c r="E36" s="47">
        <f>E34-E35</f>
        <v>-0.10199999999999998</v>
      </c>
      <c r="F36" s="48">
        <f>F34-F35</f>
        <v>18.334999999999923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0.76500000000000001</v>
      </c>
      <c r="C42" s="47">
        <v>2.0939999999999999</v>
      </c>
      <c r="D42" s="47">
        <v>0</v>
      </c>
      <c r="E42" s="47">
        <v>6.0000000000000001E-3</v>
      </c>
      <c r="F42" s="48">
        <f>SUM(B42:E42)</f>
        <v>2.8649999999999998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2019-04-29T10:29:17Z</dcterms:created>
  <dcterms:modified xsi:type="dcterms:W3CDTF">2019-04-29T10:29:28Z</dcterms:modified>
</cp:coreProperties>
</file>